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<sst xmlns="http://schemas.openxmlformats.org/spreadsheetml/2006/main" count="52" uniqueCount="28">
  <si>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</si>
  <si>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</si>
  <si>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</si>
  <si>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</si>
  <si>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</si>
  <si>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</si>
  <si>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</si>
  <si>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</si>
  <si>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</si>
  <si>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</si>
  <si>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</si>
  <si>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</si>
  <si>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</si>
  <si>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</si>
  <si>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</si>
  <si>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</si>
  <si>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</si>
  <si>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</si>
  <si>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</si>
  <si>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</si>
  <si>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</si>
  <si>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</si>
  <si>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</si>
  <si>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январь-апрель 2018 года</t>
  </si>
  <si>
    <t xml:space="preserve"> январь-апрель 2017                 года</t>
  </si>
  <si>
    <t>январь-апрель 2018 года</t>
  </si>
  <si>
    <t>апрель 2017 года</t>
  </si>
  <si>
    <t>апрель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</si>
</sst>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right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33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0" xfId="0" applyNumberFormat="1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3" sqref="J13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53"/>
      <c r="C1" s="53"/>
      <c r="D1" s="53"/>
      <c r="E1" s="53"/>
      <c r="F1" s="53"/>
      <c r="G1" s="53"/>
      <c r="H1" s="53"/>
      <c r="I1" s="53"/>
      <c r="J1" s="34"/>
    </row>
    <row r="2" spans="1:10" ht="12.75">
      <c r="A2" s="2"/>
      <c r="B2" s="54" t="s">
        <v>22</v>
      </c>
      <c r="C2" s="54"/>
      <c r="D2" s="54"/>
      <c r="E2" s="54"/>
      <c r="F2" s="54"/>
      <c r="G2" s="54"/>
      <c r="H2" s="54"/>
      <c r="I2" s="54"/>
      <c r="J2" s="35"/>
    </row>
    <row r="3" spans="1:10" ht="12.75">
      <c r="A3" s="3"/>
      <c r="B3" s="62" t="s">
        <v>23</v>
      </c>
      <c r="C3" s="62"/>
      <c r="D3" s="62"/>
      <c r="E3" s="62"/>
      <c r="F3" s="62"/>
      <c r="G3" s="62"/>
      <c r="H3" s="62"/>
      <c r="I3" s="62"/>
      <c r="J3" s="33"/>
    </row>
    <row r="4" spans="1:10" ht="12.75">
      <c r="A4" s="3"/>
      <c r="B4" s="4"/>
      <c r="C4" s="6"/>
      <c r="D4" s="7"/>
      <c r="E4" s="6"/>
      <c r="F4" s="5"/>
      <c r="G4" s="55" t="s">
        <v>11</v>
      </c>
      <c r="H4" s="55"/>
      <c r="I4" s="55"/>
      <c r="J4" s="36"/>
    </row>
    <row r="5" spans="1:15" ht="12.75" customHeight="1">
      <c r="A5" s="63" t="s">
        <v>5</v>
      </c>
      <c r="B5" s="65" t="s">
        <v>7</v>
      </c>
      <c r="C5" s="67" t="s">
        <v>19</v>
      </c>
      <c r="D5" s="56" t="s">
        <v>24</v>
      </c>
      <c r="E5" s="58" t="s">
        <v>25</v>
      </c>
      <c r="F5" s="59"/>
      <c r="G5" s="59"/>
      <c r="H5" s="59"/>
      <c r="I5" s="60"/>
      <c r="J5" s="56" t="s">
        <v>26</v>
      </c>
      <c r="K5" s="58" t="s">
        <v>27</v>
      </c>
      <c r="L5" s="59"/>
      <c r="M5" s="59"/>
      <c r="N5" s="59"/>
      <c r="O5" s="60"/>
    </row>
    <row r="6" spans="1:15" ht="48">
      <c r="A6" s="64"/>
      <c r="B6" s="66"/>
      <c r="C6" s="68"/>
      <c r="D6" s="57"/>
      <c r="E6" s="24" t="s">
        <v>0</v>
      </c>
      <c r="F6" s="24" t="s">
        <v>1</v>
      </c>
      <c r="G6" s="25" t="s">
        <v>18</v>
      </c>
      <c r="H6" s="25" t="s">
        <v>6</v>
      </c>
      <c r="I6" s="26" t="s">
        <v>8</v>
      </c>
      <c r="J6" s="61"/>
      <c r="K6" s="24" t="s">
        <v>0</v>
      </c>
      <c r="L6" s="24" t="s">
        <v>1</v>
      </c>
      <c r="M6" s="25" t="s">
        <v>18</v>
      </c>
      <c r="N6" s="25" t="s">
        <v>6</v>
      </c>
      <c r="O6" s="26" t="s">
        <v>8</v>
      </c>
    </row>
    <row r="7" spans="1:15" ht="15">
      <c r="A7" s="9">
        <v>1</v>
      </c>
      <c r="B7" s="20" t="s">
        <v>2</v>
      </c>
      <c r="C7" s="27" t="s">
        <v>3</v>
      </c>
      <c r="D7" s="49">
        <v>930956.1</v>
      </c>
      <c r="E7" s="38">
        <v>894708.2</v>
      </c>
      <c r="F7" s="29">
        <v>897361.3</v>
      </c>
      <c r="G7" s="18">
        <f aca="true" t="shared" si="0" ref="G7:G13">F7/E7*100</f>
        <v>100.29653243370298</v>
      </c>
      <c r="H7" s="18">
        <f aca="true" t="shared" si="1" ref="H7:H14">F7/D7*100</f>
        <v>96.39136582272785</v>
      </c>
      <c r="I7" s="21" t="s">
        <v>10</v>
      </c>
      <c r="J7" s="40">
        <v>274240</v>
      </c>
      <c r="K7" s="38">
        <v>274863.4</v>
      </c>
      <c r="L7" s="39">
        <v>275467.8</v>
      </c>
      <c r="M7" s="28">
        <f aca="true" t="shared" si="2" ref="M7:M13">L7/K7*100</f>
        <v>100.21989104406042</v>
      </c>
      <c r="N7" s="28">
        <f>L7/J7*100</f>
        <v>100.44771003500583</v>
      </c>
      <c r="O7" s="21" t="s">
        <v>10</v>
      </c>
    </row>
    <row r="8" spans="1:15" ht="24">
      <c r="A8" s="9">
        <v>2</v>
      </c>
      <c r="B8" s="8" t="s">
        <v>13</v>
      </c>
      <c r="C8" s="11" t="s">
        <v>4</v>
      </c>
      <c r="D8" s="39">
        <v>12</v>
      </c>
      <c r="E8" s="39">
        <v>12</v>
      </c>
      <c r="F8" s="39">
        <v>14.3</v>
      </c>
      <c r="G8" s="28">
        <f>F8/E8*100</f>
        <v>119.16666666666667</v>
      </c>
      <c r="H8" s="28">
        <f t="shared" si="1"/>
        <v>119.16666666666667</v>
      </c>
      <c r="I8" s="22" t="s">
        <v>10</v>
      </c>
      <c r="J8" s="41">
        <v>6</v>
      </c>
      <c r="K8" s="39">
        <v>3</v>
      </c>
      <c r="L8" s="39">
        <v>2.1</v>
      </c>
      <c r="M8" s="28">
        <f t="shared" si="2"/>
        <v>70</v>
      </c>
      <c r="N8" s="28">
        <f>L8/J8*100</f>
        <v>35</v>
      </c>
      <c r="O8" s="22" t="s">
        <v>10</v>
      </c>
    </row>
    <row r="9" spans="1:15" ht="24">
      <c r="A9" s="9">
        <v>3</v>
      </c>
      <c r="B9" s="8" t="s">
        <v>14</v>
      </c>
      <c r="C9" s="11" t="s">
        <v>4</v>
      </c>
      <c r="D9" s="39">
        <v>1421.6</v>
      </c>
      <c r="E9" s="39">
        <v>1460</v>
      </c>
      <c r="F9" s="42">
        <v>1349.1</v>
      </c>
      <c r="G9" s="32">
        <f t="shared" si="0"/>
        <v>92.4041095890411</v>
      </c>
      <c r="H9" s="32">
        <f t="shared" si="1"/>
        <v>94.90011254924029</v>
      </c>
      <c r="I9" s="22" t="s">
        <v>10</v>
      </c>
      <c r="J9" s="41">
        <v>349.9</v>
      </c>
      <c r="K9" s="39">
        <v>368</v>
      </c>
      <c r="L9" s="42">
        <v>322.8</v>
      </c>
      <c r="M9" s="32">
        <f t="shared" si="2"/>
        <v>87.71739130434783</v>
      </c>
      <c r="N9" s="28">
        <f aca="true" t="shared" si="3" ref="N9:N14">L9/J9*100</f>
        <v>92.25492997999429</v>
      </c>
      <c r="O9" s="22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50">
        <v>14987948</v>
      </c>
      <c r="E10" s="43">
        <v>14557940</v>
      </c>
      <c r="F10" s="44">
        <v>15522865</v>
      </c>
      <c r="G10" s="18">
        <f t="shared" si="0"/>
        <v>106.62816991964523</v>
      </c>
      <c r="H10" s="18">
        <f t="shared" si="1"/>
        <v>103.56898089051283</v>
      </c>
      <c r="I10" s="19" t="s">
        <v>10</v>
      </c>
      <c r="J10" s="39">
        <v>3686148</v>
      </c>
      <c r="K10" s="43">
        <v>3570358</v>
      </c>
      <c r="L10" s="44">
        <v>3715218</v>
      </c>
      <c r="M10" s="18">
        <f t="shared" si="2"/>
        <v>104.05729621511344</v>
      </c>
      <c r="N10" s="28">
        <f t="shared" si="3"/>
        <v>100.78862812887598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45">
        <v>67133.4</v>
      </c>
      <c r="E11" s="46">
        <v>70906</v>
      </c>
      <c r="F11" s="45">
        <v>65192.1</v>
      </c>
      <c r="G11" s="23">
        <f t="shared" si="0"/>
        <v>91.94158463317632</v>
      </c>
      <c r="H11" s="23">
        <f t="shared" si="1"/>
        <v>97.10829482790982</v>
      </c>
      <c r="I11" s="21" t="s">
        <v>10</v>
      </c>
      <c r="J11" s="52">
        <v>16513.4</v>
      </c>
      <c r="K11" s="46">
        <v>18187</v>
      </c>
      <c r="L11" s="45">
        <v>17135.8</v>
      </c>
      <c r="M11" s="23">
        <f t="shared" si="2"/>
        <v>94.22004728652334</v>
      </c>
      <c r="N11" s="28">
        <f t="shared" si="3"/>
        <v>103.7690602783194</v>
      </c>
      <c r="O11" s="21" t="s">
        <v>10</v>
      </c>
    </row>
    <row r="12" spans="1:15" ht="36">
      <c r="A12" s="10">
        <v>6</v>
      </c>
      <c r="B12" s="14" t="s">
        <v>17</v>
      </c>
      <c r="C12" s="11" t="s">
        <v>3</v>
      </c>
      <c r="D12" s="31">
        <f>F12/104.4*100</f>
        <v>22451403.25670498</v>
      </c>
      <c r="E12" s="31">
        <v>23290620</v>
      </c>
      <c r="F12" s="31">
        <v>23439265</v>
      </c>
      <c r="G12" s="23">
        <f t="shared" si="0"/>
        <v>100.63821830419283</v>
      </c>
      <c r="H12" s="23">
        <f t="shared" si="1"/>
        <v>104.4</v>
      </c>
      <c r="I12" s="21" t="s">
        <v>10</v>
      </c>
      <c r="J12" s="47">
        <f>L12/110.1*100</f>
        <v>5524286.103542235</v>
      </c>
      <c r="K12" s="31">
        <v>5893656</v>
      </c>
      <c r="L12" s="31">
        <v>6082239</v>
      </c>
      <c r="M12" s="23">
        <f t="shared" si="2"/>
        <v>103.19976259218386</v>
      </c>
      <c r="N12" s="28">
        <f t="shared" si="3"/>
        <v>110.1</v>
      </c>
      <c r="O12" s="21" t="s">
        <v>10</v>
      </c>
    </row>
    <row r="13" spans="1:15" ht="12.75">
      <c r="A13" s="10"/>
      <c r="B13" s="16" t="s">
        <v>20</v>
      </c>
      <c r="C13" s="11" t="s">
        <v>3</v>
      </c>
      <c r="D13" s="31">
        <f>F13/111.3*100</f>
        <v>10665410.422282122</v>
      </c>
      <c r="E13" s="48">
        <v>13041778</v>
      </c>
      <c r="F13" s="30">
        <v>11870601.8</v>
      </c>
      <c r="G13" s="18">
        <f t="shared" si="0"/>
        <v>91.01981186920986</v>
      </c>
      <c r="H13" s="18">
        <f t="shared" si="1"/>
        <v>111.3</v>
      </c>
      <c r="I13" s="19" t="s">
        <v>10</v>
      </c>
      <c r="J13" s="37">
        <f>L13/110.3*100</f>
        <v>2769944.696282865</v>
      </c>
      <c r="K13" s="48">
        <v>3399506</v>
      </c>
      <c r="L13" s="30">
        <v>3055249</v>
      </c>
      <c r="M13" s="18">
        <f t="shared" si="2"/>
        <v>89.87332277101437</v>
      </c>
      <c r="N13" s="28">
        <f t="shared" si="3"/>
        <v>110.3</v>
      </c>
      <c r="O13" s="19" t="s">
        <v>10</v>
      </c>
    </row>
    <row r="14" spans="1:15" ht="15" customHeight="1">
      <c r="A14" s="15">
        <v>8</v>
      </c>
      <c r="B14" s="16" t="s">
        <v>21</v>
      </c>
      <c r="C14" s="17" t="s">
        <v>9</v>
      </c>
      <c r="D14" s="29">
        <f>F14/111.3*100</f>
        <v>26217.430368373767</v>
      </c>
      <c r="E14" s="29"/>
      <c r="F14" s="29">
        <v>29180</v>
      </c>
      <c r="G14" s="18"/>
      <c r="H14" s="18">
        <f t="shared" si="1"/>
        <v>111.3</v>
      </c>
      <c r="I14" s="19" t="s">
        <v>10</v>
      </c>
      <c r="J14" s="51">
        <f>L14/110.7*100</f>
        <v>27220.59620596206</v>
      </c>
      <c r="K14" s="29"/>
      <c r="L14" s="29">
        <v>30133.2</v>
      </c>
      <c r="M14" s="18"/>
      <c r="N14" s="28">
        <f t="shared" si="3"/>
        <v>110.7</v>
      </c>
      <c r="O14" s="19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2018-07-09T13:07:39Z</cp:lastPrinted>
  <dcterms:created xsi:type="dcterms:W3CDTF">2004-03-01T05:53:33Z</dcterms:created>
  <dcterms:modified xsi:type="dcterms:W3CDTF">2018-07-09T13:13:11Z</dcterms:modified>
  <cp:category/>
  <cp:version/>
  <cp:contentType/>
  <cp:contentStatus/>
</cp:coreProperties>
</file>